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Mart 2022 Rapor" sheetId="6" r:id="rId1"/>
  </sheets>
  <definedNames>
    <definedName name="_xlnm._FilterDatabase" localSheetId="0" hidden="1">'Mart 2022 Rapor'!#REF!</definedName>
  </definedNames>
  <calcPr calcId="145621" calcOnSave="0"/>
</workbook>
</file>

<file path=xl/calcChain.xml><?xml version="1.0" encoding="utf-8"?>
<calcChain xmlns="http://schemas.openxmlformats.org/spreadsheetml/2006/main">
  <c r="K5" i="6" l="1"/>
  <c r="J5" i="6"/>
  <c r="I5" i="6"/>
  <c r="H5" i="6"/>
  <c r="G5" i="6"/>
  <c r="F5" i="6"/>
  <c r="D5" i="6"/>
  <c r="L4" i="6"/>
  <c r="E4" i="6"/>
  <c r="L3" i="6"/>
  <c r="E3" i="6"/>
  <c r="L2" i="6"/>
  <c r="L5" i="6" s="1"/>
  <c r="E2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<sst xmlns="http://schemas.openxmlformats.org/spreadsheetml/2006/main" count="20" uniqueCount="20">
  <si>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</si>
  <si>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</si>
  <si>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</si>
  <si>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</si>
  <si>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</si>
  <si>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</si>
  <si>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</si>
  <si>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</si>
  <si>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</si>
  <si>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</si>
  <si>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</si>
  <si>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</si>
  <si>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</si>
  <si>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</si>
  <si>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</si>
  <si>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</si>
  <si>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1. Fatura ve/veya faturaya esas unsurlar</t>
  </si>
  <si>
    <t>1.2. Fatura tutarı (K2)</t>
  </si>
  <si>
    <t>2. Fiyat</t>
  </si>
  <si>
    <t>2.1. Aktif enerji bedeli (K7)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</si>
</sst>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9" xfId="3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C12" sqref="C12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0" t="s">
        <v>13</v>
      </c>
      <c r="B1" s="10" t="s">
        <v>0</v>
      </c>
      <c r="C1" s="19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3">
        <v>1</v>
      </c>
      <c r="B2" s="14" t="s">
        <v>16</v>
      </c>
      <c r="C2" s="18" t="s">
        <v>17</v>
      </c>
      <c r="D2" s="3">
        <v>2</v>
      </c>
      <c r="E2" s="7">
        <f>D2/D6*1000</f>
        <v>1.0121457489878543</v>
      </c>
      <c r="F2" s="8">
        <v>2</v>
      </c>
      <c r="G2" s="8">
        <v>0</v>
      </c>
      <c r="H2" s="8">
        <v>0</v>
      </c>
      <c r="I2" s="8">
        <v>0</v>
      </c>
      <c r="J2" s="8">
        <v>0</v>
      </c>
      <c r="K2" s="8">
        <v>2</v>
      </c>
      <c r="L2" s="6">
        <f>D2/D5</f>
        <v>0.5</v>
      </c>
    </row>
    <row r="3" spans="1:12" x14ac:dyDescent="0.3">
      <c r="A3" s="13">
        <v>2</v>
      </c>
      <c r="B3" s="14" t="s">
        <v>14</v>
      </c>
      <c r="C3" s="18" t="s">
        <v>15</v>
      </c>
      <c r="D3" s="3">
        <v>1</v>
      </c>
      <c r="E3" s="7">
        <f>D3/D6*1000</f>
        <v>0.50607287449392713</v>
      </c>
      <c r="F3" s="20">
        <v>1</v>
      </c>
      <c r="G3" s="20">
        <v>0</v>
      </c>
      <c r="H3" s="20">
        <v>0</v>
      </c>
      <c r="I3" s="20">
        <v>0</v>
      </c>
      <c r="J3" s="20">
        <v>0</v>
      </c>
      <c r="K3" s="20">
        <v>1</v>
      </c>
      <c r="L3" s="6">
        <f>D3/D5</f>
        <v>0.25</v>
      </c>
    </row>
    <row r="4" spans="1:12" x14ac:dyDescent="0.3">
      <c r="A4" s="13">
        <v>3</v>
      </c>
      <c r="B4" s="14" t="s">
        <v>18</v>
      </c>
      <c r="C4" s="22" t="s">
        <v>19</v>
      </c>
      <c r="D4" s="3">
        <v>1</v>
      </c>
      <c r="E4" s="7">
        <f>D4/D6*1000</f>
        <v>0.50607287449392713</v>
      </c>
      <c r="F4" s="20">
        <v>1</v>
      </c>
      <c r="G4" s="20">
        <v>0</v>
      </c>
      <c r="H4" s="20"/>
      <c r="I4" s="20"/>
      <c r="J4" s="20"/>
      <c r="K4" s="20">
        <v>1</v>
      </c>
      <c r="L4" s="6">
        <f>D4/D5</f>
        <v>0.25</v>
      </c>
    </row>
    <row r="5" spans="1:12" x14ac:dyDescent="0.3">
      <c r="A5" s="15"/>
      <c r="B5" s="16"/>
      <c r="C5" s="5" t="s">
        <v>9</v>
      </c>
      <c r="D5" s="9">
        <f>SUM(D2:D4)</f>
        <v>4</v>
      </c>
      <c r="E5" s="3"/>
      <c r="F5" s="9">
        <f>SUM(F2:F4)</f>
        <v>4</v>
      </c>
      <c r="G5" s="9">
        <f>SUM(G2:G4)</f>
        <v>0</v>
      </c>
      <c r="H5" s="9">
        <f>SUM(H2:H4)</f>
        <v>0</v>
      </c>
      <c r="I5" s="9">
        <f>SUM(I2:I4)</f>
        <v>0</v>
      </c>
      <c r="J5" s="9">
        <f>SUM(J2:J4)</f>
        <v>0</v>
      </c>
      <c r="K5" s="9">
        <f>SUM(K2:K4)/D5</f>
        <v>1</v>
      </c>
      <c r="L5" s="6">
        <f>SUM(L2:L4)</f>
        <v>1</v>
      </c>
    </row>
    <row r="6" spans="1:12" x14ac:dyDescent="0.3">
      <c r="A6" s="17"/>
      <c r="B6" s="11"/>
      <c r="C6" s="5" t="s">
        <v>10</v>
      </c>
      <c r="D6" s="4">
        <v>1976</v>
      </c>
      <c r="E6" s="11"/>
      <c r="F6" s="11"/>
      <c r="G6" s="11"/>
      <c r="H6" s="11"/>
      <c r="I6" s="11"/>
      <c r="J6" s="11"/>
      <c r="K6" s="21"/>
      <c r="L6" s="12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 2022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2022-04-23T18:41:33Z</dcterms:modified>
</cp:coreProperties>
</file>